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05" yWindow="-105" windowWidth="19425" windowHeight="10305"/>
  </bookViews>
  <sheets>
    <sheet name="EAI" sheetId="4" r:id="rId1"/>
  </sheets>
  <definedNames>
    <definedName name="_xlnm._FilterDatabase" localSheetId="0" hidden="1">EAI!#REF!</definedName>
    <definedName name="_xlnm.Print_Area" localSheetId="0">EAI!$A$1:$G$52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8" i="4" l="1"/>
  <c r="F38" i="4" s="1"/>
  <c r="B38" i="4"/>
  <c r="B37" i="4" s="1"/>
  <c r="E37" i="4"/>
  <c r="C37" i="4"/>
  <c r="G35" i="4"/>
  <c r="D35" i="4"/>
  <c r="D31" i="4" s="1"/>
  <c r="F31" i="4"/>
  <c r="G31" i="4" s="1"/>
  <c r="E31" i="4"/>
  <c r="C31" i="4"/>
  <c r="F26" i="4"/>
  <c r="G26" i="4" s="1"/>
  <c r="G21" i="4" s="1"/>
  <c r="E26" i="4"/>
  <c r="E21" i="4" s="1"/>
  <c r="E40" i="4" s="1"/>
  <c r="B26" i="4"/>
  <c r="D26" i="4" s="1"/>
  <c r="D21" i="4" s="1"/>
  <c r="F21" i="4"/>
  <c r="C21" i="4"/>
  <c r="C40" i="4" s="1"/>
  <c r="B21" i="4"/>
  <c r="B40" i="4" s="1"/>
  <c r="F16" i="4"/>
  <c r="E16" i="4"/>
  <c r="C16" i="4"/>
  <c r="B16" i="4"/>
  <c r="G14" i="4"/>
  <c r="D14" i="4"/>
  <c r="G13" i="4"/>
  <c r="D13" i="4"/>
  <c r="G9" i="4"/>
  <c r="G16" i="4" s="1"/>
  <c r="D9" i="4"/>
  <c r="D16" i="4" s="1"/>
  <c r="D40" i="4" l="1"/>
  <c r="F37" i="4"/>
  <c r="F40" i="4" s="1"/>
  <c r="G38" i="4"/>
  <c r="G37" i="4" s="1"/>
  <c r="G40" i="4" s="1"/>
  <c r="D38" i="4"/>
  <c r="D37" i="4" s="1"/>
</calcChain>
</file>

<file path=xl/sharedStrings.xml><?xml version="1.0" encoding="utf-8"?>
<sst xmlns="http://schemas.openxmlformats.org/spreadsheetml/2006/main" count="70" uniqueCount="47">
  <si>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</si>
  <si>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</si>
  <si>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</si>
  <si>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</si>
  <si>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</si>
  <si>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</si>
  <si>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</si>
  <si>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</si>
  <si>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</si>
  <si>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</si>
  <si>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</si>
  <si>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</si>
  <si>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</si>
  <si>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</si>
  <si>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</si>
  <si>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</si>
  <si>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</si>
  <si>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</si>
  <si>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</si>
  <si>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</si>
  <si>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</si>
  <si>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</si>
  <si>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</si>
  <si>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</si>
  <si>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</si>
  <si>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</si>
  <si>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</si>
  <si>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</si>
  <si>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</si>
  <si>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</si>
  <si>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</si>
  <si>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</si>
  <si>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</si>
  <si>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</si>
  <si>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</si>
  <si>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</si>
  <si>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</si>
  <si>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</si>
  <si>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________________________________</t>
  </si>
  <si>
    <t>___________________________________</t>
  </si>
  <si>
    <t>ENCARGADO DE DESPACHO</t>
  </si>
  <si>
    <t>LCP J. Jesús López Ramírez</t>
  </si>
  <si>
    <t>Lic. Felipe de Jesús Álvarez Esquivel</t>
  </si>
  <si>
    <t>Profesional Contable</t>
  </si>
  <si>
    <t>Autoriza</t>
  </si>
  <si>
    <t>Elabora</t>
  </si>
  <si>
    <t>FIDEICOMISOI CIUDAD INDUSTRIAL DE LEÓN
Estado Analítico de Ingresos
Del 01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</si>
</sst>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8" fillId="2" borderId="4" xfId="8" quotePrefix="1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4" fontId="3" fillId="0" borderId="9" xfId="8" applyNumberFormat="1" applyFont="1" applyBorder="1" applyAlignment="1" applyProtection="1">
      <alignment vertical="top"/>
      <protection locked="0"/>
    </xf>
    <xf numFmtId="4" fontId="3" fillId="0" borderId="11" xfId="8" applyNumberFormat="1" applyFont="1" applyBorder="1" applyAlignment="1" applyProtection="1">
      <alignment vertical="top"/>
      <protection locked="0"/>
    </xf>
    <xf numFmtId="4" fontId="7" fillId="0" borderId="4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1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4" fontId="3" fillId="0" borderId="11" xfId="8" applyNumberFormat="1" applyFont="1" applyFill="1" applyBorder="1" applyAlignment="1" applyProtection="1">
      <alignment vertical="top"/>
      <protection locked="0"/>
    </xf>
    <xf numFmtId="0" fontId="7" fillId="0" borderId="0" xfId="9" applyFont="1" applyAlignment="1" applyProtection="1">
      <alignment horizontal="center" vertical="top"/>
      <protection locked="0"/>
    </xf>
    <xf numFmtId="0" fontId="7" fillId="0" borderId="0" xfId="9" applyFont="1" applyAlignment="1" applyProtection="1">
      <alignment horizontal="center" vertical="top"/>
      <protection locked="0"/>
    </xf>
    <xf numFmtId="0" fontId="0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horizontal="center" vertical="top"/>
      <protection locked="0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showGridLines="0" tabSelected="1" zoomScaleNormal="100" workbookViewId="0">
      <selection sqref="A1:G1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45" t="s">
        <v>46</v>
      </c>
      <c r="B1" s="46"/>
      <c r="C1" s="46"/>
      <c r="D1" s="46"/>
      <c r="E1" s="46"/>
      <c r="F1" s="46"/>
      <c r="G1" s="47"/>
    </row>
    <row r="2" spans="1:7" s="3" customFormat="1" x14ac:dyDescent="0.2">
      <c r="A2" s="32"/>
      <c r="B2" s="50" t="s">
        <v>0</v>
      </c>
      <c r="C2" s="51"/>
      <c r="D2" s="51"/>
      <c r="E2" s="51"/>
      <c r="F2" s="52"/>
      <c r="G2" s="48" t="s">
        <v>7</v>
      </c>
    </row>
    <row r="3" spans="1:7" s="1" customFormat="1" ht="24.95" customHeight="1" x14ac:dyDescent="0.2">
      <c r="A3" s="33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49"/>
    </row>
    <row r="4" spans="1:7" s="1" customFormat="1" x14ac:dyDescent="0.2">
      <c r="A4" s="34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35" t="s">
        <v>14</v>
      </c>
      <c r="B5" s="13">
        <v>0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</row>
    <row r="6" spans="1:7" x14ac:dyDescent="0.2">
      <c r="A6" s="36" t="s">
        <v>15</v>
      </c>
      <c r="B6" s="14">
        <v>0</v>
      </c>
      <c r="C6" s="14">
        <v>0</v>
      </c>
      <c r="D6" s="14">
        <v>0</v>
      </c>
      <c r="E6" s="14">
        <v>0</v>
      </c>
      <c r="F6" s="14">
        <v>0</v>
      </c>
      <c r="G6" s="14">
        <v>0</v>
      </c>
    </row>
    <row r="7" spans="1:7" x14ac:dyDescent="0.2">
      <c r="A7" s="35" t="s">
        <v>16</v>
      </c>
      <c r="B7" s="14">
        <v>0</v>
      </c>
      <c r="C7" s="14">
        <v>0</v>
      </c>
      <c r="D7" s="14">
        <v>0</v>
      </c>
      <c r="E7" s="14">
        <v>0</v>
      </c>
      <c r="F7" s="14">
        <v>0</v>
      </c>
      <c r="G7" s="14">
        <v>0</v>
      </c>
    </row>
    <row r="8" spans="1:7" x14ac:dyDescent="0.2">
      <c r="A8" s="35" t="s">
        <v>17</v>
      </c>
      <c r="B8" s="14">
        <v>0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</row>
    <row r="9" spans="1:7" x14ac:dyDescent="0.2">
      <c r="A9" s="35" t="s">
        <v>18</v>
      </c>
      <c r="B9" s="14">
        <v>140000</v>
      </c>
      <c r="C9" s="14">
        <v>16585.759999999998</v>
      </c>
      <c r="D9" s="14">
        <f>B9+C9</f>
        <v>156585.76</v>
      </c>
      <c r="E9" s="40">
        <v>156585.76</v>
      </c>
      <c r="F9" s="40">
        <v>156585.76</v>
      </c>
      <c r="G9" s="14">
        <f>F9-B9</f>
        <v>16585.760000000009</v>
      </c>
    </row>
    <row r="10" spans="1:7" x14ac:dyDescent="0.2">
      <c r="A10" s="36" t="s">
        <v>19</v>
      </c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</row>
    <row r="11" spans="1:7" x14ac:dyDescent="0.2">
      <c r="A11" s="35" t="s">
        <v>20</v>
      </c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</row>
    <row r="12" spans="1:7" ht="22.5" x14ac:dyDescent="0.2">
      <c r="A12" s="35" t="s">
        <v>21</v>
      </c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</row>
    <row r="13" spans="1:7" ht="22.5" x14ac:dyDescent="0.2">
      <c r="A13" s="35" t="s">
        <v>22</v>
      </c>
      <c r="B13" s="14">
        <v>0</v>
      </c>
      <c r="C13" s="14">
        <v>2765000</v>
      </c>
      <c r="D13" s="14">
        <f>B13+C13</f>
        <v>2765000</v>
      </c>
      <c r="E13" s="14">
        <v>2765000</v>
      </c>
      <c r="F13" s="14">
        <v>2765000</v>
      </c>
      <c r="G13" s="14">
        <f>F13-B13</f>
        <v>2765000</v>
      </c>
    </row>
    <row r="14" spans="1:7" x14ac:dyDescent="0.2">
      <c r="A14" s="35" t="s">
        <v>23</v>
      </c>
      <c r="B14" s="14">
        <v>2883300</v>
      </c>
      <c r="C14" s="14">
        <v>48969.84</v>
      </c>
      <c r="D14" s="14">
        <f>B14+C14</f>
        <v>2932269.84</v>
      </c>
      <c r="E14" s="14">
        <v>2932269.84</v>
      </c>
      <c r="F14" s="14">
        <v>2932269.84</v>
      </c>
      <c r="G14" s="14">
        <f>F14-B14</f>
        <v>48969.839999999851</v>
      </c>
    </row>
    <row r="15" spans="1:7" x14ac:dyDescent="0.2">
      <c r="B15" s="10"/>
      <c r="C15" s="10"/>
      <c r="D15" s="10"/>
      <c r="E15" s="10"/>
      <c r="F15" s="10"/>
      <c r="G15" s="10"/>
    </row>
    <row r="16" spans="1:7" x14ac:dyDescent="0.2">
      <c r="A16" s="9" t="s">
        <v>24</v>
      </c>
      <c r="B16" s="15">
        <f>SUM(B5:B15)</f>
        <v>3023300</v>
      </c>
      <c r="C16" s="15">
        <f t="shared" ref="C16:G16" si="0">SUM(C5:C15)</f>
        <v>2830555.5999999996</v>
      </c>
      <c r="D16" s="15">
        <f t="shared" si="0"/>
        <v>5853855.5999999996</v>
      </c>
      <c r="E16" s="15">
        <f t="shared" si="0"/>
        <v>5853855.5999999996</v>
      </c>
      <c r="F16" s="15">
        <f t="shared" si="0"/>
        <v>5853855.5999999996</v>
      </c>
      <c r="G16" s="15">
        <f t="shared" si="0"/>
        <v>2830555.5999999996</v>
      </c>
    </row>
    <row r="17" spans="1:7" x14ac:dyDescent="0.2">
      <c r="A17" s="20"/>
      <c r="B17" s="21"/>
      <c r="C17" s="21"/>
      <c r="D17" s="24"/>
      <c r="E17" s="22" t="s">
        <v>25</v>
      </c>
      <c r="F17" s="25"/>
      <c r="G17" s="19">
        <v>2830555.6</v>
      </c>
    </row>
    <row r="18" spans="1:7" ht="10.5" customHeight="1" x14ac:dyDescent="0.2">
      <c r="A18" s="30"/>
      <c r="B18" s="50" t="s">
        <v>0</v>
      </c>
      <c r="C18" s="51"/>
      <c r="D18" s="51"/>
      <c r="E18" s="51"/>
      <c r="F18" s="52"/>
      <c r="G18" s="48" t="s">
        <v>7</v>
      </c>
    </row>
    <row r="19" spans="1:7" ht="22.5" x14ac:dyDescent="0.2">
      <c r="A19" s="37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49"/>
    </row>
    <row r="20" spans="1:7" x14ac:dyDescent="0.2">
      <c r="A20" s="31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28" t="s">
        <v>27</v>
      </c>
      <c r="B21" s="16">
        <f>B26</f>
        <v>140000</v>
      </c>
      <c r="C21" s="16">
        <f t="shared" ref="C21:G21" si="1">C26</f>
        <v>16585.759999999998</v>
      </c>
      <c r="D21" s="16">
        <f t="shared" si="1"/>
        <v>156585.76</v>
      </c>
      <c r="E21" s="16">
        <f t="shared" si="1"/>
        <v>156585.76</v>
      </c>
      <c r="F21" s="16">
        <f t="shared" si="1"/>
        <v>156585.76</v>
      </c>
      <c r="G21" s="16">
        <f t="shared" si="1"/>
        <v>16585.760000000009</v>
      </c>
    </row>
    <row r="22" spans="1:7" x14ac:dyDescent="0.2">
      <c r="A22" s="38" t="s">
        <v>14</v>
      </c>
      <c r="B22" s="17">
        <v>0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</row>
    <row r="23" spans="1:7" x14ac:dyDescent="0.2">
      <c r="A23" s="38" t="s">
        <v>15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</row>
    <row r="24" spans="1:7" x14ac:dyDescent="0.2">
      <c r="A24" s="38" t="s">
        <v>16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</row>
    <row r="25" spans="1:7" x14ac:dyDescent="0.2">
      <c r="A25" s="38" t="s">
        <v>17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</row>
    <row r="26" spans="1:7" x14ac:dyDescent="0.2">
      <c r="A26" s="38" t="s">
        <v>28</v>
      </c>
      <c r="B26" s="17">
        <f>B9</f>
        <v>140000</v>
      </c>
      <c r="C26" s="14">
        <v>16585.759999999998</v>
      </c>
      <c r="D26" s="17">
        <f>B26+C26</f>
        <v>156585.76</v>
      </c>
      <c r="E26" s="14">
        <f>E9</f>
        <v>156585.76</v>
      </c>
      <c r="F26" s="14">
        <f>F9</f>
        <v>156585.76</v>
      </c>
      <c r="G26" s="17">
        <f>F26-B26</f>
        <v>16585.760000000009</v>
      </c>
    </row>
    <row r="27" spans="1:7" x14ac:dyDescent="0.2">
      <c r="A27" s="38" t="s">
        <v>29</v>
      </c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</row>
    <row r="28" spans="1:7" ht="22.5" x14ac:dyDescent="0.2">
      <c r="A28" s="38" t="s">
        <v>30</v>
      </c>
      <c r="B28" s="17">
        <v>0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</row>
    <row r="29" spans="1:7" ht="22.5" x14ac:dyDescent="0.2">
      <c r="A29" s="38" t="s">
        <v>22</v>
      </c>
      <c r="B29" s="17">
        <v>0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</row>
    <row r="30" spans="1:7" x14ac:dyDescent="0.2">
      <c r="A30" s="38"/>
      <c r="B30" s="17"/>
      <c r="C30" s="17"/>
      <c r="D30" s="17"/>
      <c r="E30" s="17"/>
      <c r="F30" s="17"/>
      <c r="G30" s="17"/>
    </row>
    <row r="31" spans="1:7" ht="33.75" x14ac:dyDescent="0.2">
      <c r="A31" s="39" t="s">
        <v>37</v>
      </c>
      <c r="B31" s="18">
        <v>0</v>
      </c>
      <c r="C31" s="18">
        <f>C35</f>
        <v>2765000</v>
      </c>
      <c r="D31" s="18">
        <f>D35</f>
        <v>2765000</v>
      </c>
      <c r="E31" s="18">
        <f>E35</f>
        <v>2765000</v>
      </c>
      <c r="F31" s="18">
        <f>F35</f>
        <v>2765000</v>
      </c>
      <c r="G31" s="18">
        <f>F31-B31</f>
        <v>2765000</v>
      </c>
    </row>
    <row r="32" spans="1:7" x14ac:dyDescent="0.2">
      <c r="A32" s="38" t="s">
        <v>15</v>
      </c>
      <c r="B32" s="17">
        <v>0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</row>
    <row r="33" spans="1:7" x14ac:dyDescent="0.2">
      <c r="A33" s="38" t="s">
        <v>31</v>
      </c>
      <c r="B33" s="17"/>
      <c r="C33" s="17"/>
      <c r="D33" s="17"/>
      <c r="E33" s="17"/>
      <c r="F33" s="17"/>
      <c r="G33" s="17"/>
    </row>
    <row r="34" spans="1:7" ht="22.5" x14ac:dyDescent="0.2">
      <c r="A34" s="38" t="s">
        <v>32</v>
      </c>
      <c r="B34" s="17">
        <v>0</v>
      </c>
      <c r="C34" s="17">
        <v>0</v>
      </c>
      <c r="D34" s="17">
        <v>0</v>
      </c>
      <c r="E34" s="17">
        <v>0</v>
      </c>
      <c r="F34" s="17">
        <v>0</v>
      </c>
      <c r="G34" s="17">
        <v>0</v>
      </c>
    </row>
    <row r="35" spans="1:7" ht="22.5" x14ac:dyDescent="0.2">
      <c r="A35" s="38" t="s">
        <v>22</v>
      </c>
      <c r="B35" s="17">
        <v>0</v>
      </c>
      <c r="C35" s="17">
        <v>2765000</v>
      </c>
      <c r="D35" s="17">
        <f>B35+C35</f>
        <v>2765000</v>
      </c>
      <c r="E35" s="17">
        <v>2765000</v>
      </c>
      <c r="F35" s="17">
        <v>2765000</v>
      </c>
      <c r="G35" s="17">
        <f>F35-B35</f>
        <v>2765000</v>
      </c>
    </row>
    <row r="36" spans="1:7" x14ac:dyDescent="0.2">
      <c r="A36" s="11"/>
      <c r="B36" s="17"/>
      <c r="C36" s="17"/>
      <c r="D36" s="17"/>
      <c r="E36" s="17"/>
      <c r="F36" s="17"/>
      <c r="G36" s="17"/>
    </row>
    <row r="37" spans="1:7" x14ac:dyDescent="0.2">
      <c r="A37" s="29" t="s">
        <v>33</v>
      </c>
      <c r="B37" s="18">
        <f t="shared" ref="B37:G37" si="2">B38</f>
        <v>2883300</v>
      </c>
      <c r="C37" s="18">
        <f t="shared" si="2"/>
        <v>48969.84</v>
      </c>
      <c r="D37" s="18">
        <f t="shared" si="2"/>
        <v>2932269.84</v>
      </c>
      <c r="E37" s="18">
        <f t="shared" si="2"/>
        <v>2932269.84</v>
      </c>
      <c r="F37" s="18">
        <f t="shared" si="2"/>
        <v>2932269.84</v>
      </c>
      <c r="G37" s="18">
        <f t="shared" si="2"/>
        <v>48969.839999999851</v>
      </c>
    </row>
    <row r="38" spans="1:7" x14ac:dyDescent="0.2">
      <c r="A38" s="38" t="s">
        <v>23</v>
      </c>
      <c r="B38" s="17">
        <f>B14</f>
        <v>2883300</v>
      </c>
      <c r="C38" s="17">
        <v>48969.84</v>
      </c>
      <c r="D38" s="17">
        <f>B38+C38</f>
        <v>2932269.84</v>
      </c>
      <c r="E38" s="14">
        <f>E14</f>
        <v>2932269.84</v>
      </c>
      <c r="F38" s="14">
        <f>E38</f>
        <v>2932269.84</v>
      </c>
      <c r="G38" s="17">
        <f>F38-B38</f>
        <v>48969.839999999851</v>
      </c>
    </row>
    <row r="39" spans="1:7" x14ac:dyDescent="0.2">
      <c r="A39" s="38"/>
      <c r="B39" s="19"/>
      <c r="C39" s="19"/>
      <c r="D39" s="19"/>
      <c r="E39" s="19"/>
      <c r="F39" s="19"/>
      <c r="G39" s="19"/>
    </row>
    <row r="40" spans="1:7" x14ac:dyDescent="0.2">
      <c r="A40" s="12" t="s">
        <v>24</v>
      </c>
      <c r="B40" s="15">
        <f>B21+B31+B37</f>
        <v>3023300</v>
      </c>
      <c r="C40" s="15">
        <f t="shared" ref="C40:G40" si="3">C21+C31+C37</f>
        <v>2830555.5999999996</v>
      </c>
      <c r="D40" s="15">
        <f t="shared" si="3"/>
        <v>5853855.5999999996</v>
      </c>
      <c r="E40" s="15">
        <f t="shared" si="3"/>
        <v>5853855.5999999996</v>
      </c>
      <c r="F40" s="15">
        <f t="shared" si="3"/>
        <v>5853855.5999999996</v>
      </c>
      <c r="G40" s="15">
        <f t="shared" si="3"/>
        <v>2830555.5999999996</v>
      </c>
    </row>
    <row r="41" spans="1:7" x14ac:dyDescent="0.2">
      <c r="A41" s="20"/>
      <c r="B41" s="21"/>
      <c r="C41" s="21"/>
      <c r="D41" s="21"/>
      <c r="E41" s="22" t="s">
        <v>25</v>
      </c>
      <c r="F41" s="23"/>
      <c r="G41" s="19">
        <v>2830555.6</v>
      </c>
    </row>
    <row r="43" spans="1:7" ht="22.5" x14ac:dyDescent="0.2">
      <c r="A43" s="26" t="s">
        <v>34</v>
      </c>
    </row>
    <row r="44" spans="1:7" x14ac:dyDescent="0.2">
      <c r="A44" s="27" t="s">
        <v>35</v>
      </c>
    </row>
    <row r="45" spans="1:7" ht="67.5" x14ac:dyDescent="0.2">
      <c r="A45" s="26" t="s">
        <v>36</v>
      </c>
    </row>
    <row r="49" spans="1:3" x14ac:dyDescent="0.2">
      <c r="A49" s="41" t="s">
        <v>38</v>
      </c>
      <c r="B49" s="42" t="s">
        <v>39</v>
      </c>
      <c r="C49" s="42"/>
    </row>
    <row r="50" spans="1:3" x14ac:dyDescent="0.2">
      <c r="A50" s="41" t="s">
        <v>40</v>
      </c>
      <c r="B50" s="42" t="s">
        <v>41</v>
      </c>
      <c r="C50" s="42"/>
    </row>
    <row r="51" spans="1:3" x14ac:dyDescent="0.2">
      <c r="A51" s="41" t="s">
        <v>42</v>
      </c>
      <c r="B51" s="43" t="s">
        <v>43</v>
      </c>
      <c r="C51" s="43"/>
    </row>
    <row r="52" spans="1:3" x14ac:dyDescent="0.2">
      <c r="A52" s="1" t="s">
        <v>44</v>
      </c>
      <c r="B52" s="44" t="s">
        <v>45</v>
      </c>
      <c r="C52" s="44"/>
    </row>
  </sheetData>
  <sheetProtection formatCells="0" formatColumns="0" formatRows="0" insertRows="0" autoFilter="0"/>
  <mergeCells count="9">
    <mergeCell ref="B50:C50"/>
    <mergeCell ref="B51:C51"/>
    <mergeCell ref="B52:C52"/>
    <mergeCell ref="B49:C49"/>
    <mergeCell ref="A1:G1"/>
    <mergeCell ref="G2:G3"/>
    <mergeCell ref="G18:G19"/>
    <mergeCell ref="B2:F2"/>
    <mergeCell ref="B18:F1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7" orientation="landscape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3" ma:contentTypeDescription="Crear nuevo documento." ma:contentTypeScope="" ma:versionID="5f91f6f58a24d9301a5094c4da4ec4e6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d4aa4895e3b4885915729b3d349d15ff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F3A58F7-58E2-4CF4-BE2B-3567E8B9C6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0c865bf4-0f22-4e4d-b041-7b0c1657e5a8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user</cp:lastModifiedBy>
  <cp:revision/>
  <cp:lastPrinted>2023-02-13T16:29:47Z</cp:lastPrinted>
  <dcterms:created xsi:type="dcterms:W3CDTF">2012-12-11T20:48:19Z</dcterms:created>
  <dcterms:modified xsi:type="dcterms:W3CDTF">2023-02-13T16:29:52Z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